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9月竣工清单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<sst xmlns="http://schemas.openxmlformats.org/spreadsheetml/2006/main" count="40" uniqueCount="39">
  <si>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序号</t>
  </si>
  <si>
    <t>项目名称</t>
  </si>
  <si>
    <t>项目地点</t>
  </si>
  <si>
    <t>其中</t>
  </si>
  <si>
    <t>廉租住房</t>
  </si>
  <si>
    <t>华侨农场危房改造</t>
  </si>
  <si>
    <t>国有工矿棚户区改造</t>
  </si>
  <si>
    <t>开工年度</t>
  </si>
  <si>
    <t>其中</t>
  </si>
  <si>
    <t>公共租赁住房</t>
  </si>
  <si>
    <t>面积</t>
  </si>
  <si>
    <t>城市棚户区(危旧房)改造住房</t>
  </si>
  <si>
    <t>林业棚户区改造住房</t>
  </si>
  <si>
    <t>已竣工</t>
  </si>
  <si>
    <t>总计</t>
  </si>
  <si>
    <t>竣工套数</t>
  </si>
  <si>
    <t>竣工时间</t>
  </si>
  <si>
    <t>建设单位</t>
  </si>
  <si>
    <t>凯骏番禺区桥南街QNJ14-02地块配建项目</t>
  </si>
  <si>
    <t>番禺区桥南街南区公园南侧QNJ14-02地块</t>
  </si>
  <si>
    <t>金融街石岗路AH051025地块配建项目</t>
  </si>
  <si>
    <t>海珠区石岗路分地块二AH051025地块</t>
  </si>
  <si>
    <t>增城市挂绿湖水利综合整治工程罗岗村安置新社区（一区）建设工程</t>
  </si>
  <si>
    <t>荔城街爱民路南侧</t>
  </si>
  <si>
    <t>广州市凯俊房地产开发有限公司</t>
  </si>
  <si>
    <t>华宁鹤洞路配建保障房项目</t>
  </si>
  <si>
    <t>广州华宁房地产开发有限公司</t>
  </si>
  <si>
    <t>广州市荔湾区鹤洞路以南、芳村大道以西</t>
  </si>
  <si>
    <t>增城区挂绿湖水利综合整治工程五一村安置新社区建设工程</t>
  </si>
  <si>
    <t>荔城街爱民路南侧</t>
  </si>
  <si>
    <t>广州挂绿湖开发建设投资有限公司</t>
  </si>
  <si>
    <t>广州融辰置业有限公司</t>
  </si>
  <si>
    <t>广州雅锦房地产开发有限公司</t>
  </si>
  <si>
    <t>雅居乐石岗路AH050906地块配建项目</t>
  </si>
  <si>
    <t>海珠区石岗路分地块一AH050906地块</t>
  </si>
  <si>
    <t>花都中轴线罗仙安置区工程（东区）</t>
  </si>
  <si>
    <t>花都区花城街百寿路以东、永安路以南、永富路以北</t>
  </si>
  <si>
    <t>广州市花都区人民政府花城街办事处</t>
  </si>
  <si>
    <t>广州市2019年保障性安居工程已竣工项目基本信息（截至9月底）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</si>
</sst>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42" applyFont="1" applyFill="1" applyBorder="1" applyAlignment="1">
      <alignment horizontal="center" vertical="center" wrapText="1"/>
      <protection/>
    </xf>
    <xf numFmtId="0" fontId="5" fillId="0" borderId="12" xfId="42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0" borderId="12" xfId="43" applyFont="1" applyFill="1" applyBorder="1" applyAlignment="1">
      <alignment vertical="center" wrapText="1"/>
      <protection/>
    </xf>
    <xf numFmtId="176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176" fontId="10" fillId="33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57" fontId="5" fillId="0" borderId="12" xfId="42" applyNumberFormat="1" applyFont="1" applyFill="1" applyBorder="1" applyAlignment="1">
      <alignment horizontal="center" vertical="center" wrapText="1"/>
      <protection/>
    </xf>
    <xf numFmtId="0" fontId="5" fillId="34" borderId="12" xfId="41" applyFont="1" applyFill="1" applyBorder="1" applyAlignment="1">
      <alignment horizontal="left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34" borderId="12" xfId="41" applyFont="1" applyFill="1" applyBorder="1" applyAlignment="1">
      <alignment horizontal="center" vertical="center" wrapText="1"/>
      <protection/>
    </xf>
    <xf numFmtId="0" fontId="5" fillId="34" borderId="12" xfId="41" applyFont="1" applyFill="1" applyBorder="1" applyAlignment="1">
      <alignment horizontal="left" vertical="center" wrapText="1"/>
      <protection/>
    </xf>
    <xf numFmtId="0" fontId="5" fillId="34" borderId="12" xfId="42" applyNumberFormat="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0" borderId="14" xfId="41" applyFont="1" applyFill="1" applyBorder="1" applyAlignment="1">
      <alignment horizontal="center" vertical="center" wrapText="1"/>
      <protection/>
    </xf>
    <xf numFmtId="57" fontId="5" fillId="34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textRotation="255" wrapTex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</cellXfs>
  <cellStyles count="52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附件：广州市2012年保障性住房建设目标任务一览表（会议材料）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5"/>
  <sheetViews>
    <sheetView tabSelected="1" zoomScalePageLayoutView="0" workbookViewId="0" topLeftCell="A1">
      <selection activeCell="A1" sqref="A1:O1"/>
    </sheetView>
  </sheetViews>
  <sheetFormatPr defaultColWidth="0" defaultRowHeight="15"/>
  <cols>
    <col min="1" max="1" width="16.140625" style="20" customWidth="1"/>
    <col min="2" max="2" width="8.7109375" style="20" hidden="1" customWidth="1"/>
    <col min="3" max="3" width="4.421875" style="11" customWidth="1"/>
    <col min="4" max="4" width="25.00390625" style="11" customWidth="1"/>
    <col min="5" max="5" width="32.421875" style="11" customWidth="1"/>
    <col min="6" max="6" width="9.28125" style="11" customWidth="1"/>
    <col min="7" max="7" width="9.7109375" style="11" hidden="1" customWidth="1"/>
    <col min="8" max="8" width="13.140625" style="11" customWidth="1"/>
    <col min="9" max="9" width="20.140625" style="11" customWidth="1"/>
    <col min="10" max="10" width="21.8515625" style="11" customWidth="1"/>
    <col min="11" max="11" width="10.7109375" style="11" hidden="1" customWidth="1"/>
    <col min="12" max="12" width="11.421875" style="11" hidden="1" customWidth="1"/>
    <col min="13" max="13" width="9.57421875" style="11" hidden="1" customWidth="1"/>
    <col min="14" max="15" width="13.00390625" style="25" hidden="1" customWidth="1"/>
    <col min="16" max="16" width="9.57421875" style="11" customWidth="1"/>
    <col min="17" max="250" width="9.00390625" style="11" customWidth="1"/>
    <col min="251" max="251" width="11.7109375" style="11" customWidth="1"/>
    <col min="252" max="252" width="0" style="11" hidden="1" customWidth="1"/>
    <col min="253" max="253" width="4.421875" style="11" customWidth="1"/>
    <col min="254" max="254" width="25.00390625" style="11" customWidth="1"/>
    <col min="255" max="16384" width="0" style="11" hidden="1" customWidth="1"/>
  </cols>
  <sheetData>
    <row r="1" spans="1:15" ht="48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s="13" customFormat="1" ht="14.25" customHeight="1">
      <c r="A2" s="47" t="s">
        <v>17</v>
      </c>
      <c r="B2" s="48" t="s">
        <v>7</v>
      </c>
      <c r="C2" s="49" t="s">
        <v>0</v>
      </c>
      <c r="D2" s="47" t="s">
        <v>1</v>
      </c>
      <c r="E2" s="47" t="s">
        <v>2</v>
      </c>
      <c r="F2" s="47" t="s">
        <v>15</v>
      </c>
      <c r="G2" s="26" t="s">
        <v>3</v>
      </c>
      <c r="H2" s="50" t="s">
        <v>16</v>
      </c>
      <c r="I2" s="41" t="s">
        <v>8</v>
      </c>
      <c r="J2" s="42"/>
      <c r="K2" s="1"/>
      <c r="L2" s="1"/>
      <c r="M2" s="1"/>
      <c r="N2" s="1"/>
      <c r="O2" s="2"/>
      <c r="P2" s="12"/>
    </row>
    <row r="3" spans="1:16" s="13" customFormat="1" ht="14.25" customHeight="1">
      <c r="A3" s="47"/>
      <c r="B3" s="48"/>
      <c r="C3" s="49"/>
      <c r="D3" s="47"/>
      <c r="E3" s="47"/>
      <c r="F3" s="47"/>
      <c r="G3" s="29"/>
      <c r="H3" s="51"/>
      <c r="I3" s="43"/>
      <c r="J3" s="44"/>
      <c r="K3" s="3"/>
      <c r="L3" s="3"/>
      <c r="M3" s="3"/>
      <c r="N3" s="3"/>
      <c r="O3" s="4"/>
      <c r="P3" s="12"/>
    </row>
    <row r="4" spans="1:16" s="15" customFormat="1" ht="42.75">
      <c r="A4" s="47"/>
      <c r="B4" s="48"/>
      <c r="C4" s="49"/>
      <c r="D4" s="47"/>
      <c r="E4" s="47"/>
      <c r="F4" s="47"/>
      <c r="G4" s="5" t="s">
        <v>4</v>
      </c>
      <c r="H4" s="52"/>
      <c r="I4" s="5" t="s">
        <v>9</v>
      </c>
      <c r="J4" s="5" t="s">
        <v>11</v>
      </c>
      <c r="K4" s="5" t="s">
        <v>12</v>
      </c>
      <c r="L4" s="5" t="s">
        <v>5</v>
      </c>
      <c r="M4" s="5" t="s">
        <v>6</v>
      </c>
      <c r="N4" s="6"/>
      <c r="O4" s="7" t="s">
        <v>10</v>
      </c>
      <c r="P4" s="14"/>
    </row>
    <row r="5" spans="1:145" s="17" customFormat="1" ht="53.25" customHeight="1">
      <c r="A5" s="30" t="s">
        <v>24</v>
      </c>
      <c r="B5" s="30">
        <v>2015</v>
      </c>
      <c r="C5" s="8">
        <v>1</v>
      </c>
      <c r="D5" s="33" t="s">
        <v>18</v>
      </c>
      <c r="E5" s="33" t="s">
        <v>19</v>
      </c>
      <c r="F5" s="9">
        <v>40</v>
      </c>
      <c r="G5" s="9">
        <v>0</v>
      </c>
      <c r="H5" s="32">
        <v>43374</v>
      </c>
      <c r="I5" s="9">
        <v>0</v>
      </c>
      <c r="J5" s="9">
        <v>40</v>
      </c>
      <c r="K5" s="9">
        <v>0</v>
      </c>
      <c r="L5" s="9">
        <v>0</v>
      </c>
      <c r="M5" s="9"/>
      <c r="N5" s="10" t="s">
        <v>13</v>
      </c>
      <c r="O5" s="10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" s="20" customFormat="1" ht="54.75" customHeight="1">
      <c r="A6" s="30" t="s">
        <v>31</v>
      </c>
      <c r="B6" s="31"/>
      <c r="C6" s="8">
        <v>2</v>
      </c>
      <c r="D6" s="33" t="s">
        <v>20</v>
      </c>
      <c r="E6" s="33" t="s">
        <v>21</v>
      </c>
      <c r="F6" s="19">
        <v>230</v>
      </c>
      <c r="G6" s="19"/>
      <c r="H6" s="32">
        <v>43435</v>
      </c>
      <c r="I6" s="9">
        <v>0</v>
      </c>
      <c r="J6" s="19">
        <v>230</v>
      </c>
      <c r="K6" s="19"/>
      <c r="L6" s="19"/>
      <c r="M6" s="19"/>
      <c r="N6" s="19"/>
      <c r="O6" s="19"/>
    </row>
    <row r="7" spans="1:15" s="20" customFormat="1" ht="54.75" customHeight="1">
      <c r="A7" s="30" t="s">
        <v>26</v>
      </c>
      <c r="B7" s="31"/>
      <c r="C7" s="8">
        <v>3</v>
      </c>
      <c r="D7" s="33" t="s">
        <v>25</v>
      </c>
      <c r="E7" s="33" t="s">
        <v>27</v>
      </c>
      <c r="F7" s="19">
        <v>1485</v>
      </c>
      <c r="G7" s="19"/>
      <c r="H7" s="32">
        <v>43466</v>
      </c>
      <c r="I7" s="9">
        <v>0</v>
      </c>
      <c r="J7" s="19">
        <v>1485</v>
      </c>
      <c r="K7" s="19"/>
      <c r="L7" s="19"/>
      <c r="M7" s="19"/>
      <c r="N7" s="19"/>
      <c r="O7" s="19"/>
    </row>
    <row r="8" spans="1:15" s="20" customFormat="1" ht="54.75" customHeight="1">
      <c r="A8" s="34" t="s">
        <v>32</v>
      </c>
      <c r="B8" s="35"/>
      <c r="C8" s="35">
        <v>4</v>
      </c>
      <c r="D8" s="36" t="s">
        <v>33</v>
      </c>
      <c r="E8" s="36" t="s">
        <v>34</v>
      </c>
      <c r="F8" s="37">
        <v>130</v>
      </c>
      <c r="G8" s="38">
        <v>0</v>
      </c>
      <c r="H8" s="32">
        <v>43405</v>
      </c>
      <c r="I8" s="38">
        <v>0</v>
      </c>
      <c r="J8" s="38">
        <v>130</v>
      </c>
      <c r="K8" s="19"/>
      <c r="L8" s="19"/>
      <c r="M8" s="19"/>
      <c r="N8" s="19"/>
      <c r="O8" s="19"/>
    </row>
    <row r="9" spans="1:15" s="20" customFormat="1" ht="54.75" customHeight="1">
      <c r="A9" s="30" t="s">
        <v>30</v>
      </c>
      <c r="B9" s="31"/>
      <c r="C9" s="8">
        <v>5</v>
      </c>
      <c r="D9" s="18" t="s">
        <v>22</v>
      </c>
      <c r="E9" s="18" t="s">
        <v>23</v>
      </c>
      <c r="F9" s="19">
        <v>2556</v>
      </c>
      <c r="G9" s="19"/>
      <c r="H9" s="32">
        <v>43435</v>
      </c>
      <c r="I9" s="9">
        <v>0</v>
      </c>
      <c r="J9" s="19">
        <v>2556</v>
      </c>
      <c r="K9" s="19"/>
      <c r="L9" s="19"/>
      <c r="M9" s="19"/>
      <c r="N9" s="19"/>
      <c r="O9" s="19"/>
    </row>
    <row r="10" spans="1:15" s="20" customFormat="1" ht="54.75" customHeight="1">
      <c r="A10" s="30" t="s">
        <v>30</v>
      </c>
      <c r="B10" s="31"/>
      <c r="C10" s="8">
        <v>6</v>
      </c>
      <c r="D10" s="18" t="s">
        <v>28</v>
      </c>
      <c r="E10" s="18" t="s">
        <v>29</v>
      </c>
      <c r="F10" s="19">
        <v>1947</v>
      </c>
      <c r="G10" s="19"/>
      <c r="H10" s="32">
        <v>43525</v>
      </c>
      <c r="I10" s="9">
        <v>0</v>
      </c>
      <c r="J10" s="19">
        <v>1947</v>
      </c>
      <c r="K10" s="19"/>
      <c r="L10" s="19"/>
      <c r="M10" s="19"/>
      <c r="N10" s="19"/>
      <c r="O10" s="19"/>
    </row>
    <row r="11" spans="1:15" s="20" customFormat="1" ht="54.75" customHeight="1">
      <c r="A11" s="39" t="s">
        <v>37</v>
      </c>
      <c r="B11" s="35"/>
      <c r="C11" s="35">
        <v>7</v>
      </c>
      <c r="D11" s="36" t="s">
        <v>35</v>
      </c>
      <c r="E11" s="36" t="s">
        <v>36</v>
      </c>
      <c r="F11" s="37">
        <v>366</v>
      </c>
      <c r="G11" s="38">
        <v>0</v>
      </c>
      <c r="H11" s="40">
        <v>43617</v>
      </c>
      <c r="I11" s="38">
        <v>0</v>
      </c>
      <c r="J11" s="38">
        <v>366</v>
      </c>
      <c r="K11" s="19"/>
      <c r="L11" s="19"/>
      <c r="M11" s="19"/>
      <c r="N11" s="19"/>
      <c r="O11" s="19"/>
    </row>
    <row r="12" spans="1:15" s="28" customFormat="1" ht="30.75" customHeight="1">
      <c r="A12" s="45" t="s">
        <v>14</v>
      </c>
      <c r="B12" s="45"/>
      <c r="C12" s="45"/>
      <c r="D12" s="45"/>
      <c r="E12" s="45"/>
      <c r="F12" s="27">
        <f>SUM(F5:F11)</f>
        <v>6754</v>
      </c>
      <c r="G12" s="27" t="e">
        <f>#REF!+#REF!</f>
        <v>#REF!</v>
      </c>
      <c r="H12" s="27"/>
      <c r="I12" s="27">
        <f>SUM(I5:I10)</f>
        <v>0</v>
      </c>
      <c r="J12" s="27">
        <f>SUM(J5:J11)</f>
        <v>6754</v>
      </c>
      <c r="K12" s="27" t="e">
        <f>#REF!+#REF!+#REF!+#REF!+K5+#REF!</f>
        <v>#REF!</v>
      </c>
      <c r="L12" s="27" t="e">
        <f>#REF!+#REF!+#REF!+#REF!+L5+#REF!</f>
        <v>#REF!</v>
      </c>
      <c r="M12" s="27" t="e">
        <f>#REF!+#REF!+#REF!+#REF!+M5+#REF!</f>
        <v>#REF!</v>
      </c>
      <c r="N12" s="27" t="e">
        <f>#REF!+#REF!+#REF!+#REF!+N5+#REF!</f>
        <v>#REF!</v>
      </c>
      <c r="O12" s="27" t="e">
        <f>#REF!+#REF!+#REF!+#REF!+O5+#REF!</f>
        <v>#REF!</v>
      </c>
    </row>
    <row r="13" spans="1:15" s="24" customFormat="1" ht="14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/>
      <c r="O13" s="23"/>
    </row>
    <row r="14" spans="1:15" s="24" customFormat="1" ht="14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3"/>
      <c r="O14" s="23"/>
    </row>
    <row r="15" spans="1:15" s="24" customFormat="1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3"/>
      <c r="O15" s="23"/>
    </row>
  </sheetData>
  <sheetProtection/>
  <mergeCells count="10">
    <mergeCell ref="I2:J3"/>
    <mergeCell ref="A12:E12"/>
    <mergeCell ref="A1:O1"/>
    <mergeCell ref="A2:A4"/>
    <mergeCell ref="B2:B4"/>
    <mergeCell ref="C2:C4"/>
    <mergeCell ref="D2:D4"/>
    <mergeCell ref="E2:E4"/>
    <mergeCell ref="F2:F4"/>
    <mergeCell ref="H2:H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2019-10-09T07:53:29Z</dcterms:modified>
  <cp:category/>
  <cp:version/>
  <cp:contentType/>
  <cp:contentStatus/>
</cp:coreProperties>
</file>